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Personal\RUGBY 21-22\"/>
    </mc:Choice>
  </mc:AlternateContent>
  <xr:revisionPtr revIDLastSave="0" documentId="8_{D1F7CD8E-12D9-E448-B20B-6D824DE16529}" xr6:coauthVersionLast="47" xr6:coauthVersionMax="47" xr10:uidLastSave="{00000000-0000-0000-0000-000000000000}"/>
  <bookViews>
    <workbookView xWindow="0" yWindow="0" windowWidth="17385" windowHeight="10470" xr2:uid="{00000000-000D-0000-FFFF-FFFF00000000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1" l="1"/>
  <c r="M43" i="1"/>
  <c r="J43" i="1"/>
  <c r="Q42" i="1"/>
  <c r="M42" i="1"/>
  <c r="J42" i="1"/>
  <c r="Q41" i="1"/>
  <c r="M41" i="1"/>
  <c r="J41" i="1"/>
  <c r="Q40" i="1"/>
  <c r="M40" i="1"/>
  <c r="J40" i="1"/>
  <c r="Q39" i="1"/>
  <c r="M39" i="1"/>
  <c r="J39" i="1"/>
  <c r="Q38" i="1"/>
  <c r="M38" i="1"/>
  <c r="J38" i="1"/>
  <c r="Q37" i="1"/>
  <c r="M37" i="1"/>
  <c r="J37" i="1"/>
  <c r="Q32" i="1"/>
  <c r="M32" i="1"/>
  <c r="J32" i="1"/>
  <c r="Q31" i="1"/>
  <c r="M31" i="1"/>
  <c r="J31" i="1"/>
  <c r="Q30" i="1"/>
  <c r="M30" i="1"/>
  <c r="J30" i="1"/>
  <c r="Q29" i="1"/>
  <c r="M29" i="1"/>
  <c r="J29" i="1"/>
  <c r="Q28" i="1"/>
  <c r="M28" i="1"/>
  <c r="J28" i="1"/>
  <c r="Q27" i="1"/>
  <c r="M27" i="1"/>
  <c r="J27" i="1"/>
  <c r="Q26" i="1"/>
  <c r="M26" i="1"/>
  <c r="J26" i="1"/>
  <c r="Q21" i="1"/>
  <c r="M21" i="1"/>
  <c r="J21" i="1"/>
  <c r="Q20" i="1"/>
  <c r="M20" i="1"/>
  <c r="J20" i="1"/>
  <c r="Q19" i="1"/>
  <c r="M19" i="1"/>
  <c r="J19" i="1"/>
  <c r="Q18" i="1"/>
  <c r="M18" i="1"/>
  <c r="J18" i="1"/>
  <c r="Q17" i="1"/>
  <c r="M17" i="1"/>
  <c r="J17" i="1"/>
  <c r="Q16" i="1"/>
  <c r="M16" i="1"/>
  <c r="J16" i="1"/>
  <c r="Q15" i="1"/>
  <c r="M15" i="1"/>
  <c r="J15" i="1"/>
  <c r="Q10" i="1"/>
  <c r="J10" i="1"/>
  <c r="Q9" i="1"/>
  <c r="J9" i="1"/>
  <c r="Q8" i="1"/>
  <c r="M8" i="1"/>
  <c r="J8" i="1"/>
  <c r="Q7" i="1"/>
  <c r="M7" i="1"/>
  <c r="J7" i="1"/>
  <c r="Q6" i="1"/>
  <c r="J6" i="1"/>
  <c r="Q5" i="1"/>
  <c r="M5" i="1"/>
  <c r="J5" i="1"/>
  <c r="Q4" i="1"/>
  <c r="M4" i="1"/>
  <c r="J4" i="1"/>
</calcChain>
</file>

<file path=xl/sharedStrings.xml><?xml version="1.0" encoding="utf-8"?>
<sst xmlns="http://schemas.openxmlformats.org/spreadsheetml/2006/main" count="173" uniqueCount="47">
  <si>
    <t>Clasificación Liga Extremeña de Rugby 21-22                       Jornada 1    16-17/10/2021</t>
  </si>
  <si>
    <t>Clasificación Liga Extremeña de Rugby 21-22                       Jornada 2    23-24/10/2021</t>
  </si>
  <si>
    <t>Clasificación Liga Extremeña de Rugby 21-22                       Jornada 3    6-7/11/2021</t>
  </si>
  <si>
    <t>Equipo</t>
  </si>
  <si>
    <t>CR BADAJOZ</t>
  </si>
  <si>
    <t>GLADIADORES MERIDA</t>
  </si>
  <si>
    <t>CAR CACERES</t>
  </si>
  <si>
    <t>PLASENCIA RC</t>
  </si>
  <si>
    <t>LOBOS VILLAFRANCA</t>
  </si>
  <si>
    <t>DON BENITO CR</t>
  </si>
  <si>
    <t>DRAGONES ZAFRA</t>
  </si>
  <si>
    <t>P.GANADO=4P</t>
  </si>
  <si>
    <t>-</t>
  </si>
  <si>
    <t>P.EMP.=2P</t>
  </si>
  <si>
    <t>Ensayos a favor (jorn.)</t>
  </si>
  <si>
    <t>P.PERD.=0P</t>
  </si>
  <si>
    <t>Ensayos en contra (jorn.)</t>
  </si>
  <si>
    <t>Dif. ensayos (jorn.)</t>
  </si>
  <si>
    <t>1P.B.OF (DIF)&gt;= 3 Ensayos</t>
  </si>
  <si>
    <t>Puntos a favor</t>
  </si>
  <si>
    <t>Puntos en contra</t>
  </si>
  <si>
    <t>Diferencia puntos</t>
  </si>
  <si>
    <t>1P.B.DF.(DIF)&lt;= 7PTOS</t>
  </si>
  <si>
    <t>Puntos</t>
  </si>
  <si>
    <t>Bonus Of.</t>
  </si>
  <si>
    <t>Bonus Def.</t>
  </si>
  <si>
    <t>Total</t>
  </si>
  <si>
    <t>Aplazado</t>
  </si>
  <si>
    <t>PARTIDOS</t>
  </si>
  <si>
    <t>MERIDA</t>
  </si>
  <si>
    <t>VILLAFRANCA</t>
  </si>
  <si>
    <t>DON BENITO</t>
  </si>
  <si>
    <t>CACERES</t>
  </si>
  <si>
    <t>BADAJOZ</t>
  </si>
  <si>
    <t>PLASENCIA</t>
  </si>
  <si>
    <t>ZAFRA</t>
  </si>
  <si>
    <t>DESCANSO</t>
  </si>
  <si>
    <t>J</t>
  </si>
  <si>
    <t>G</t>
  </si>
  <si>
    <t>E</t>
  </si>
  <si>
    <t>P</t>
  </si>
  <si>
    <t>Clasificación Liga Extremeña de Rugby 21-22                       Jornada 4    20-21/11/2021</t>
  </si>
  <si>
    <t>Posicion</t>
  </si>
  <si>
    <t>Jugados</t>
  </si>
  <si>
    <t>Ganados</t>
  </si>
  <si>
    <t>Empatados</t>
  </si>
  <si>
    <t>Perdidos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</si>
</sst>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B0F0"/>
      <name val="Calibri"/>
      <family val="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C0C0C0"/>
      </patternFill>
    </fill>
    <fill>
      <patternFill patternType="solid">
        <fgColor rgb="FFFFFFFF"/>
        <bgColor rgb="FFFF99CC"/>
      </patternFill>
    </fill>
    <fill>
      <patternFill patternType="solid">
        <fgColor rgb="FFBFBFBF"/>
        <bgColor rgb="FFC0C0C0"/>
      </patternFill>
    </fill>
    <fill>
      <patternFill patternType="solid">
        <fgColor rgb="FFFF6699"/>
        <bgColor rgb="FFFF99CC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4" xfId="0" applyFont="1" applyFill="1" applyBorder="1"/>
    <xf numFmtId="0" fontId="2" fillId="3" borderId="4" xfId="0" applyFont="1" applyFill="1" applyBorder="1"/>
    <xf numFmtId="0" fontId="1" fillId="4" borderId="5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6" borderId="4" xfId="0" applyFont="1" applyFill="1" applyBorder="1"/>
    <xf numFmtId="0" fontId="3" fillId="0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6" xfId="0" applyFont="1" applyFill="1" applyBorder="1"/>
    <xf numFmtId="0" fontId="1" fillId="6" borderId="6" xfId="0" applyFont="1" applyFill="1" applyBorder="1"/>
    <xf numFmtId="0" fontId="1" fillId="0" borderId="9" xfId="0" applyFont="1" applyFill="1" applyBorder="1"/>
    <xf numFmtId="0" fontId="3" fillId="0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/>
    <xf numFmtId="0" fontId="1" fillId="8" borderId="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9" borderId="4" xfId="0" applyFont="1" applyFill="1" applyBorder="1"/>
    <xf numFmtId="0" fontId="1" fillId="9" borderId="4" xfId="0" applyFont="1" applyFill="1" applyBorder="1" applyAlignment="1">
      <alignment horizontal="center"/>
    </xf>
    <xf numFmtId="0" fontId="1" fillId="9" borderId="6" xfId="0" applyFont="1" applyFill="1" applyBorder="1"/>
    <xf numFmtId="0" fontId="2" fillId="10" borderId="2" xfId="0" applyFont="1" applyFill="1" applyBorder="1" applyAlignment="1">
      <alignment horizontal="center"/>
    </xf>
    <xf numFmtId="0" fontId="2" fillId="10" borderId="4" xfId="0" applyFont="1" applyFill="1" applyBorder="1"/>
    <xf numFmtId="0" fontId="1" fillId="10" borderId="6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9" borderId="9" xfId="0" applyFont="1" applyFill="1" applyBorder="1"/>
    <xf numFmtId="0" fontId="1" fillId="11" borderId="4" xfId="0" applyFont="1" applyFill="1" applyBorder="1"/>
    <xf numFmtId="0" fontId="3" fillId="12" borderId="6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9" xfId="0" applyFont="1" applyFill="1" applyBorder="1"/>
    <xf numFmtId="0" fontId="2" fillId="13" borderId="1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 /><Relationship Id="rId3" Type="http://schemas.openxmlformats.org/officeDocument/2006/relationships/image" Target="../media/image3.jpeg" /><Relationship Id="rId7" Type="http://schemas.openxmlformats.org/officeDocument/2006/relationships/image" Target="../media/image7.png" /><Relationship Id="rId12" Type="http://schemas.openxmlformats.org/officeDocument/2006/relationships/image" Target="../media/image12.png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6" Type="http://schemas.openxmlformats.org/officeDocument/2006/relationships/image" Target="../media/image6.png" /><Relationship Id="rId11" Type="http://schemas.openxmlformats.org/officeDocument/2006/relationships/image" Target="../media/image11.png" /><Relationship Id="rId5" Type="http://schemas.openxmlformats.org/officeDocument/2006/relationships/image" Target="../media/image5.png" /><Relationship Id="rId10" Type="http://schemas.openxmlformats.org/officeDocument/2006/relationships/image" Target="../media/image10.png" /><Relationship Id="rId4" Type="http://schemas.openxmlformats.org/officeDocument/2006/relationships/image" Target="../media/image4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19049</xdr:rowOff>
    </xdr:from>
    <xdr:to>
      <xdr:col>1</xdr:col>
      <xdr:colOff>2143125</xdr:colOff>
      <xdr:row>4</xdr:row>
      <xdr:rowOff>2046700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620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5</xdr:row>
      <xdr:rowOff>19051</xdr:rowOff>
    </xdr:from>
    <xdr:to>
      <xdr:col>1</xdr:col>
      <xdr:colOff>2105025</xdr:colOff>
      <xdr:row>5</xdr:row>
      <xdr:rowOff>2215070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5525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6</xdr:row>
      <xdr:rowOff>9526</xdr:rowOff>
    </xdr:from>
    <xdr:to>
      <xdr:col>1</xdr:col>
      <xdr:colOff>200025</xdr:colOff>
      <xdr:row>6</xdr:row>
      <xdr:rowOff>177362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17335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19051</xdr:colOff>
      <xdr:row>7</xdr:row>
      <xdr:rowOff>28576</xdr:rowOff>
    </xdr:from>
    <xdr:to>
      <xdr:col>1</xdr:col>
      <xdr:colOff>238125</xdr:colOff>
      <xdr:row>7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9431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8</xdr:row>
      <xdr:rowOff>28575</xdr:rowOff>
    </xdr:from>
    <xdr:to>
      <xdr:col>1</xdr:col>
      <xdr:colOff>2143125</xdr:colOff>
      <xdr:row>8</xdr:row>
      <xdr:rowOff>2131378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336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9</xdr:row>
      <xdr:rowOff>38099</xdr:rowOff>
    </xdr:from>
    <xdr:to>
      <xdr:col>1</xdr:col>
      <xdr:colOff>2137290</xdr:colOff>
      <xdr:row>9</xdr:row>
      <xdr:rowOff>1933574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23336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3</xdr:row>
      <xdr:rowOff>19049</xdr:rowOff>
    </xdr:from>
    <xdr:to>
      <xdr:col>1</xdr:col>
      <xdr:colOff>238125</xdr:colOff>
      <xdr:row>3</xdr:row>
      <xdr:rowOff>160059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171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15</xdr:row>
      <xdr:rowOff>19049</xdr:rowOff>
    </xdr:from>
    <xdr:to>
      <xdr:col>1</xdr:col>
      <xdr:colOff>2143125</xdr:colOff>
      <xdr:row>15</xdr:row>
      <xdr:rowOff>2046700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0290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16</xdr:row>
      <xdr:rowOff>19051</xdr:rowOff>
    </xdr:from>
    <xdr:to>
      <xdr:col>1</xdr:col>
      <xdr:colOff>2105025</xdr:colOff>
      <xdr:row>16</xdr:row>
      <xdr:rowOff>2215070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2195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14</xdr:row>
      <xdr:rowOff>19049</xdr:rowOff>
    </xdr:from>
    <xdr:to>
      <xdr:col>1</xdr:col>
      <xdr:colOff>247650</xdr:colOff>
      <xdr:row>14</xdr:row>
      <xdr:rowOff>160059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838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19</xdr:row>
      <xdr:rowOff>19049</xdr:rowOff>
    </xdr:from>
    <xdr:to>
      <xdr:col>2</xdr:col>
      <xdr:colOff>3690</xdr:colOff>
      <xdr:row>19</xdr:row>
      <xdr:rowOff>171449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479107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17</xdr:row>
      <xdr:rowOff>28575</xdr:rowOff>
    </xdr:from>
    <xdr:to>
      <xdr:col>1</xdr:col>
      <xdr:colOff>2143125</xdr:colOff>
      <xdr:row>17</xdr:row>
      <xdr:rowOff>2131378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4196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20</xdr:row>
      <xdr:rowOff>28576</xdr:rowOff>
    </xdr:from>
    <xdr:to>
      <xdr:col>1</xdr:col>
      <xdr:colOff>228600</xdr:colOff>
      <xdr:row>20</xdr:row>
      <xdr:rowOff>161925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49911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18</xdr:row>
      <xdr:rowOff>9526</xdr:rowOff>
    </xdr:from>
    <xdr:to>
      <xdr:col>1</xdr:col>
      <xdr:colOff>200025</xdr:colOff>
      <xdr:row>18</xdr:row>
      <xdr:rowOff>177362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45910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26</xdr:row>
      <xdr:rowOff>19049</xdr:rowOff>
    </xdr:from>
    <xdr:to>
      <xdr:col>1</xdr:col>
      <xdr:colOff>2143125</xdr:colOff>
      <xdr:row>26</xdr:row>
      <xdr:rowOff>2046700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6960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27</xdr:row>
      <xdr:rowOff>19051</xdr:rowOff>
    </xdr:from>
    <xdr:to>
      <xdr:col>1</xdr:col>
      <xdr:colOff>2105025</xdr:colOff>
      <xdr:row>27</xdr:row>
      <xdr:rowOff>2215070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8865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19049</xdr:rowOff>
    </xdr:from>
    <xdr:to>
      <xdr:col>1</xdr:col>
      <xdr:colOff>247650</xdr:colOff>
      <xdr:row>25</xdr:row>
      <xdr:rowOff>160059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505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30</xdr:row>
      <xdr:rowOff>38099</xdr:rowOff>
    </xdr:from>
    <xdr:to>
      <xdr:col>1</xdr:col>
      <xdr:colOff>2137290</xdr:colOff>
      <xdr:row>30</xdr:row>
      <xdr:rowOff>1933574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74771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2143125</xdr:colOff>
      <xdr:row>28</xdr:row>
      <xdr:rowOff>2131378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0866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31</xdr:row>
      <xdr:rowOff>28576</xdr:rowOff>
    </xdr:from>
    <xdr:to>
      <xdr:col>1</xdr:col>
      <xdr:colOff>228600</xdr:colOff>
      <xdr:row>31</xdr:row>
      <xdr:rowOff>161925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76581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29</xdr:row>
      <xdr:rowOff>9526</xdr:rowOff>
    </xdr:from>
    <xdr:to>
      <xdr:col>1</xdr:col>
      <xdr:colOff>200025</xdr:colOff>
      <xdr:row>29</xdr:row>
      <xdr:rowOff>177362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72580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26</xdr:row>
      <xdr:rowOff>19049</xdr:rowOff>
    </xdr:from>
    <xdr:to>
      <xdr:col>1</xdr:col>
      <xdr:colOff>2143125</xdr:colOff>
      <xdr:row>26</xdr:row>
      <xdr:rowOff>2046700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6960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27</xdr:row>
      <xdr:rowOff>19051</xdr:rowOff>
    </xdr:from>
    <xdr:to>
      <xdr:col>1</xdr:col>
      <xdr:colOff>2105025</xdr:colOff>
      <xdr:row>27</xdr:row>
      <xdr:rowOff>2215070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8865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19049</xdr:rowOff>
    </xdr:from>
    <xdr:to>
      <xdr:col>1</xdr:col>
      <xdr:colOff>247650</xdr:colOff>
      <xdr:row>25</xdr:row>
      <xdr:rowOff>160059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5055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30</xdr:row>
      <xdr:rowOff>38099</xdr:rowOff>
    </xdr:from>
    <xdr:to>
      <xdr:col>1</xdr:col>
      <xdr:colOff>2137290</xdr:colOff>
      <xdr:row>30</xdr:row>
      <xdr:rowOff>1933574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74771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2143125</xdr:colOff>
      <xdr:row>28</xdr:row>
      <xdr:rowOff>2131378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0866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31</xdr:row>
      <xdr:rowOff>28576</xdr:rowOff>
    </xdr:from>
    <xdr:to>
      <xdr:col>1</xdr:col>
      <xdr:colOff>228600</xdr:colOff>
      <xdr:row>31</xdr:row>
      <xdr:rowOff>161925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76581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29</xdr:row>
      <xdr:rowOff>9526</xdr:rowOff>
    </xdr:from>
    <xdr:to>
      <xdr:col>1</xdr:col>
      <xdr:colOff>200025</xdr:colOff>
      <xdr:row>29</xdr:row>
      <xdr:rowOff>177362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72580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37</xdr:row>
      <xdr:rowOff>19049</xdr:rowOff>
    </xdr:from>
    <xdr:to>
      <xdr:col>1</xdr:col>
      <xdr:colOff>2143125</xdr:colOff>
      <xdr:row>37</xdr:row>
      <xdr:rowOff>2046700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535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38</xdr:row>
      <xdr:rowOff>19051</xdr:rowOff>
    </xdr:from>
    <xdr:to>
      <xdr:col>1</xdr:col>
      <xdr:colOff>2105025</xdr:colOff>
      <xdr:row>38</xdr:row>
      <xdr:rowOff>2215070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97440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36</xdr:row>
      <xdr:rowOff>19049</xdr:rowOff>
    </xdr:from>
    <xdr:to>
      <xdr:col>1</xdr:col>
      <xdr:colOff>247650</xdr:colOff>
      <xdr:row>36</xdr:row>
      <xdr:rowOff>160059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3630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41</xdr:row>
      <xdr:rowOff>38099</xdr:rowOff>
    </xdr:from>
    <xdr:to>
      <xdr:col>1</xdr:col>
      <xdr:colOff>2137290</xdr:colOff>
      <xdr:row>41</xdr:row>
      <xdr:rowOff>1933574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03346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39</xdr:row>
      <xdr:rowOff>28575</xdr:rowOff>
    </xdr:from>
    <xdr:to>
      <xdr:col>1</xdr:col>
      <xdr:colOff>2143125</xdr:colOff>
      <xdr:row>39</xdr:row>
      <xdr:rowOff>2131378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9441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42</xdr:row>
      <xdr:rowOff>28576</xdr:rowOff>
    </xdr:from>
    <xdr:to>
      <xdr:col>1</xdr:col>
      <xdr:colOff>228600</xdr:colOff>
      <xdr:row>42</xdr:row>
      <xdr:rowOff>161925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105156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41</xdr:row>
      <xdr:rowOff>9526</xdr:rowOff>
    </xdr:from>
    <xdr:to>
      <xdr:col>1</xdr:col>
      <xdr:colOff>200025</xdr:colOff>
      <xdr:row>41</xdr:row>
      <xdr:rowOff>177362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103060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37</xdr:row>
      <xdr:rowOff>19049</xdr:rowOff>
    </xdr:from>
    <xdr:to>
      <xdr:col>1</xdr:col>
      <xdr:colOff>2143125</xdr:colOff>
      <xdr:row>37</xdr:row>
      <xdr:rowOff>2046700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553574"/>
          <a:ext cx="257175" cy="17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38</xdr:row>
      <xdr:rowOff>19051</xdr:rowOff>
    </xdr:from>
    <xdr:to>
      <xdr:col>1</xdr:col>
      <xdr:colOff>2105025</xdr:colOff>
      <xdr:row>38</xdr:row>
      <xdr:rowOff>2215070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9744076"/>
          <a:ext cx="238125" cy="16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36</xdr:row>
      <xdr:rowOff>19049</xdr:rowOff>
    </xdr:from>
    <xdr:to>
      <xdr:col>1</xdr:col>
      <xdr:colOff>247650</xdr:colOff>
      <xdr:row>36</xdr:row>
      <xdr:rowOff>160059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363074"/>
          <a:ext cx="209550" cy="14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41</xdr:row>
      <xdr:rowOff>38099</xdr:rowOff>
    </xdr:from>
    <xdr:to>
      <xdr:col>1</xdr:col>
      <xdr:colOff>2137290</xdr:colOff>
      <xdr:row>41</xdr:row>
      <xdr:rowOff>1933574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03346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39</xdr:row>
      <xdr:rowOff>28575</xdr:rowOff>
    </xdr:from>
    <xdr:to>
      <xdr:col>1</xdr:col>
      <xdr:colOff>2143125</xdr:colOff>
      <xdr:row>39</xdr:row>
      <xdr:rowOff>2131378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944100"/>
          <a:ext cx="257175" cy="159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42</xdr:row>
      <xdr:rowOff>28576</xdr:rowOff>
    </xdr:from>
    <xdr:to>
      <xdr:col>1</xdr:col>
      <xdr:colOff>228600</xdr:colOff>
      <xdr:row>42</xdr:row>
      <xdr:rowOff>161925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10515601"/>
          <a:ext cx="219074" cy="13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66676</xdr:colOff>
      <xdr:row>41</xdr:row>
      <xdr:rowOff>9526</xdr:rowOff>
    </xdr:from>
    <xdr:to>
      <xdr:col>1</xdr:col>
      <xdr:colOff>200025</xdr:colOff>
      <xdr:row>41</xdr:row>
      <xdr:rowOff>177362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10306051"/>
          <a:ext cx="133349" cy="16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40</xdr:row>
      <xdr:rowOff>38099</xdr:rowOff>
    </xdr:from>
    <xdr:to>
      <xdr:col>1</xdr:col>
      <xdr:colOff>2137290</xdr:colOff>
      <xdr:row>40</xdr:row>
      <xdr:rowOff>1933574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01441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40</xdr:row>
      <xdr:rowOff>38099</xdr:rowOff>
    </xdr:from>
    <xdr:to>
      <xdr:col>1</xdr:col>
      <xdr:colOff>2137290</xdr:colOff>
      <xdr:row>40</xdr:row>
      <xdr:rowOff>1933574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0144124"/>
          <a:ext cx="26086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tabSelected="1" topLeftCell="P1" zoomScale="70" zoomScaleNormal="70" workbookViewId="0">
      <selection activeCell="I58" sqref="I58"/>
    </sheetView>
  </sheetViews>
  <sheetFormatPr defaultColWidth="10.76171875" defaultRowHeight="15" x14ac:dyDescent="0.2"/>
  <cols>
    <col min="1" max="1" width="5.37890625" bestFit="1" customWidth="1"/>
    <col min="2" max="2" width="3.765625" customWidth="1"/>
    <col min="3" max="3" width="14.66015625" customWidth="1"/>
    <col min="4" max="7" width="5.6484375" customWidth="1"/>
    <col min="8" max="8" width="9.28125" customWidth="1"/>
    <col min="9" max="9" width="10.0859375" customWidth="1"/>
    <col min="10" max="10" width="9.01171875" customWidth="1"/>
    <col min="11" max="11" width="7.93359375" customWidth="1"/>
    <col min="12" max="12" width="9.81640625" customWidth="1"/>
    <col min="13" max="13" width="10.0859375" customWidth="1"/>
    <col min="14" max="14" width="5.51171875" customWidth="1"/>
    <col min="15" max="15" width="7.26171875" customWidth="1"/>
    <col min="16" max="16" width="7.6640625" customWidth="1"/>
    <col min="17" max="17" width="7.93359375" customWidth="1"/>
    <col min="18" max="18" width="1.4765625" customWidth="1"/>
    <col min="19" max="19" width="11.1640625" customWidth="1"/>
    <col min="20" max="20" width="5.24609375" customWidth="1"/>
    <col min="21" max="21" width="3.09375" customWidth="1"/>
    <col min="23" max="23" width="4.9765625" customWidth="1"/>
    <col min="24" max="24" width="3.2265625" customWidth="1"/>
  </cols>
  <sheetData>
    <row r="1" spans="1:24" ht="15.75" thickBot="1" x14ac:dyDescent="0.25">
      <c r="A1" s="1"/>
      <c r="B1" s="1"/>
      <c r="C1" s="1"/>
      <c r="D1" s="9" t="s">
        <v>11</v>
      </c>
      <c r="E1" s="13"/>
      <c r="F1" s="16"/>
      <c r="G1" s="9" t="s">
        <v>13</v>
      </c>
      <c r="H1" s="16"/>
      <c r="I1" s="9" t="s">
        <v>15</v>
      </c>
      <c r="J1" s="16"/>
      <c r="K1" s="9" t="s">
        <v>18</v>
      </c>
      <c r="L1" s="13"/>
      <c r="M1" s="16"/>
      <c r="N1" s="9" t="s">
        <v>22</v>
      </c>
      <c r="O1" s="13"/>
      <c r="P1" s="16"/>
      <c r="Q1" s="1"/>
      <c r="R1" s="1"/>
      <c r="S1" s="22" t="s">
        <v>27</v>
      </c>
      <c r="T1" s="1"/>
      <c r="U1" s="1"/>
      <c r="V1" s="1"/>
      <c r="W1" s="1"/>
      <c r="X1" s="1"/>
    </row>
    <row r="2" spans="1:24" x14ac:dyDescent="0.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1"/>
      <c r="T2" s="1"/>
      <c r="U2" s="1"/>
      <c r="V2" s="1"/>
      <c r="W2" s="1"/>
      <c r="X2" s="1"/>
    </row>
    <row r="3" spans="1:24" ht="41.25" x14ac:dyDescent="0.2">
      <c r="A3" s="2" t="s">
        <v>40</v>
      </c>
      <c r="B3" s="63" t="s">
        <v>3</v>
      </c>
      <c r="C3" s="64"/>
      <c r="D3" s="10" t="s">
        <v>37</v>
      </c>
      <c r="E3" s="2" t="s">
        <v>38</v>
      </c>
      <c r="F3" s="2" t="s">
        <v>39</v>
      </c>
      <c r="G3" s="17" t="s">
        <v>40</v>
      </c>
      <c r="H3" s="10" t="s">
        <v>14</v>
      </c>
      <c r="I3" s="2" t="s">
        <v>16</v>
      </c>
      <c r="J3" s="17" t="s">
        <v>17</v>
      </c>
      <c r="K3" s="10" t="s">
        <v>19</v>
      </c>
      <c r="L3" s="2" t="s">
        <v>20</v>
      </c>
      <c r="M3" s="17" t="s">
        <v>21</v>
      </c>
      <c r="N3" s="10" t="s">
        <v>23</v>
      </c>
      <c r="O3" s="2" t="s">
        <v>24</v>
      </c>
      <c r="P3" s="17" t="s">
        <v>25</v>
      </c>
      <c r="Q3" s="20" t="s">
        <v>26</v>
      </c>
      <c r="R3" s="1"/>
      <c r="S3" s="65" t="s">
        <v>28</v>
      </c>
      <c r="T3" s="65"/>
      <c r="U3" s="65"/>
      <c r="V3" s="65"/>
      <c r="W3" s="65"/>
      <c r="X3" s="65"/>
    </row>
    <row r="4" spans="1:24" x14ac:dyDescent="0.2">
      <c r="A4" s="3">
        <v>1</v>
      </c>
      <c r="B4" s="5"/>
      <c r="C4" s="7" t="s">
        <v>4</v>
      </c>
      <c r="D4" s="11">
        <v>1</v>
      </c>
      <c r="E4" s="14">
        <v>1</v>
      </c>
      <c r="F4" s="14">
        <v>0</v>
      </c>
      <c r="G4" s="18">
        <v>0</v>
      </c>
      <c r="H4" s="11">
        <v>8</v>
      </c>
      <c r="I4" s="14">
        <v>0</v>
      </c>
      <c r="J4" s="18">
        <f t="shared" ref="J4:J10" si="0">SUM(H4-I4)</f>
        <v>8</v>
      </c>
      <c r="K4" s="11">
        <v>55</v>
      </c>
      <c r="L4" s="14">
        <v>0</v>
      </c>
      <c r="M4" s="18">
        <f>SUM(K4-L4)</f>
        <v>55</v>
      </c>
      <c r="N4" s="11">
        <v>4</v>
      </c>
      <c r="O4" s="14">
        <v>1</v>
      </c>
      <c r="P4" s="18">
        <v>0</v>
      </c>
      <c r="Q4" s="21">
        <f t="shared" ref="Q4:Q10" si="1">SUM(N4:P4)</f>
        <v>5</v>
      </c>
      <c r="R4" s="1"/>
      <c r="S4" s="23" t="s">
        <v>29</v>
      </c>
      <c r="T4" s="25">
        <v>29</v>
      </c>
      <c r="U4" s="18">
        <v>6</v>
      </c>
      <c r="V4" s="29" t="s">
        <v>34</v>
      </c>
      <c r="W4" s="32">
        <v>0</v>
      </c>
      <c r="X4" s="18">
        <v>0</v>
      </c>
    </row>
    <row r="5" spans="1:24" x14ac:dyDescent="0.2">
      <c r="A5" s="4">
        <v>2</v>
      </c>
      <c r="B5" s="6"/>
      <c r="C5" s="8" t="s">
        <v>5</v>
      </c>
      <c r="D5" s="12">
        <v>1</v>
      </c>
      <c r="E5" s="15">
        <v>1</v>
      </c>
      <c r="F5" s="15">
        <v>0</v>
      </c>
      <c r="G5" s="19">
        <v>0</v>
      </c>
      <c r="H5" s="12">
        <v>6</v>
      </c>
      <c r="I5" s="15">
        <v>0</v>
      </c>
      <c r="J5" s="19">
        <f t="shared" si="0"/>
        <v>6</v>
      </c>
      <c r="K5" s="12">
        <v>29</v>
      </c>
      <c r="L5" s="15">
        <v>0</v>
      </c>
      <c r="M5" s="19">
        <f>SUM(K5-L5)</f>
        <v>29</v>
      </c>
      <c r="N5" s="12">
        <v>4</v>
      </c>
      <c r="O5" s="15">
        <v>1</v>
      </c>
      <c r="P5" s="19">
        <v>0</v>
      </c>
      <c r="Q5" s="21">
        <f t="shared" si="1"/>
        <v>5</v>
      </c>
      <c r="R5" s="1"/>
      <c r="S5" s="23" t="s">
        <v>30</v>
      </c>
      <c r="T5" s="25">
        <v>0</v>
      </c>
      <c r="U5" s="18">
        <v>0</v>
      </c>
      <c r="V5" s="29" t="s">
        <v>33</v>
      </c>
      <c r="W5" s="32">
        <v>55</v>
      </c>
      <c r="X5" s="18">
        <v>8</v>
      </c>
    </row>
    <row r="6" spans="1:24" x14ac:dyDescent="0.2">
      <c r="A6" s="3">
        <v>3</v>
      </c>
      <c r="B6" s="5"/>
      <c r="C6" s="7" t="s">
        <v>6</v>
      </c>
      <c r="D6" s="11" t="s">
        <v>12</v>
      </c>
      <c r="E6" s="14" t="s">
        <v>12</v>
      </c>
      <c r="F6" s="14" t="s">
        <v>12</v>
      </c>
      <c r="G6" s="18" t="s">
        <v>12</v>
      </c>
      <c r="H6" s="11" t="s">
        <v>12</v>
      </c>
      <c r="I6" s="14" t="s">
        <v>12</v>
      </c>
      <c r="J6" s="18" t="e">
        <f t="shared" si="0"/>
        <v>#VALUE!</v>
      </c>
      <c r="K6" s="11" t="s">
        <v>12</v>
      </c>
      <c r="L6" s="14" t="s">
        <v>12</v>
      </c>
      <c r="M6" s="18" t="s">
        <v>12</v>
      </c>
      <c r="N6" s="11" t="s">
        <v>12</v>
      </c>
      <c r="O6" s="14" t="s">
        <v>12</v>
      </c>
      <c r="P6" s="18" t="s">
        <v>12</v>
      </c>
      <c r="Q6" s="21">
        <f t="shared" si="1"/>
        <v>0</v>
      </c>
      <c r="R6" s="1"/>
      <c r="S6" s="24" t="s">
        <v>31</v>
      </c>
      <c r="T6" s="26"/>
      <c r="U6" s="28" t="s">
        <v>12</v>
      </c>
      <c r="V6" s="30" t="s">
        <v>35</v>
      </c>
      <c r="W6" s="26"/>
      <c r="X6" s="28" t="s">
        <v>12</v>
      </c>
    </row>
    <row r="7" spans="1:24" x14ac:dyDescent="0.2">
      <c r="A7" s="4">
        <v>4</v>
      </c>
      <c r="B7" s="6"/>
      <c r="C7" s="8" t="s">
        <v>7</v>
      </c>
      <c r="D7" s="12">
        <v>1</v>
      </c>
      <c r="E7" s="15">
        <v>0</v>
      </c>
      <c r="F7" s="15">
        <v>0</v>
      </c>
      <c r="G7" s="19">
        <v>1</v>
      </c>
      <c r="H7" s="12">
        <v>0</v>
      </c>
      <c r="I7" s="15">
        <v>6</v>
      </c>
      <c r="J7" s="19">
        <f t="shared" si="0"/>
        <v>-6</v>
      </c>
      <c r="K7" s="12">
        <v>0</v>
      </c>
      <c r="L7" s="15">
        <v>29</v>
      </c>
      <c r="M7" s="19">
        <f>SUM(K7-L7)</f>
        <v>-29</v>
      </c>
      <c r="N7" s="12">
        <v>0</v>
      </c>
      <c r="O7" s="15">
        <v>0</v>
      </c>
      <c r="P7" s="19">
        <v>0</v>
      </c>
      <c r="Q7" s="21">
        <f t="shared" si="1"/>
        <v>0</v>
      </c>
      <c r="R7" s="1"/>
      <c r="S7" s="1" t="s">
        <v>32</v>
      </c>
      <c r="T7" s="27"/>
      <c r="U7" s="1" t="s">
        <v>36</v>
      </c>
      <c r="V7" s="1"/>
      <c r="W7" s="27"/>
      <c r="X7" s="1"/>
    </row>
    <row r="8" spans="1:24" x14ac:dyDescent="0.2">
      <c r="A8" s="3">
        <v>5</v>
      </c>
      <c r="B8" s="5"/>
      <c r="C8" s="7" t="s">
        <v>8</v>
      </c>
      <c r="D8" s="11">
        <v>1</v>
      </c>
      <c r="E8" s="14">
        <v>0</v>
      </c>
      <c r="F8" s="14">
        <v>0</v>
      </c>
      <c r="G8" s="18">
        <v>1</v>
      </c>
      <c r="H8" s="11">
        <v>0</v>
      </c>
      <c r="I8" s="14">
        <v>8</v>
      </c>
      <c r="J8" s="33">
        <f t="shared" si="0"/>
        <v>-8</v>
      </c>
      <c r="K8" s="11">
        <v>0</v>
      </c>
      <c r="L8" s="14">
        <v>55</v>
      </c>
      <c r="M8" s="33">
        <f>SUM(K8-L8)</f>
        <v>-55</v>
      </c>
      <c r="N8" s="11">
        <v>0</v>
      </c>
      <c r="O8" s="14">
        <v>0</v>
      </c>
      <c r="P8" s="18">
        <v>0</v>
      </c>
      <c r="Q8" s="21">
        <f t="shared" si="1"/>
        <v>0</v>
      </c>
      <c r="R8" s="1"/>
      <c r="S8" s="1"/>
      <c r="T8" s="1"/>
      <c r="U8" s="1"/>
      <c r="V8" s="1"/>
      <c r="W8" s="1"/>
      <c r="X8" s="1"/>
    </row>
    <row r="9" spans="1:24" x14ac:dyDescent="0.2">
      <c r="A9" s="4">
        <v>6</v>
      </c>
      <c r="B9" s="6"/>
      <c r="C9" s="8" t="s">
        <v>9</v>
      </c>
      <c r="D9" s="12" t="s">
        <v>12</v>
      </c>
      <c r="E9" s="15" t="s">
        <v>12</v>
      </c>
      <c r="F9" s="15" t="s">
        <v>12</v>
      </c>
      <c r="G9" s="19" t="s">
        <v>12</v>
      </c>
      <c r="H9" s="12" t="s">
        <v>12</v>
      </c>
      <c r="I9" s="15" t="s">
        <v>12</v>
      </c>
      <c r="J9" s="19" t="e">
        <f t="shared" si="0"/>
        <v>#VALUE!</v>
      </c>
      <c r="K9" s="12" t="s">
        <v>12</v>
      </c>
      <c r="L9" s="15" t="s">
        <v>12</v>
      </c>
      <c r="M9" s="19" t="s">
        <v>12</v>
      </c>
      <c r="N9" s="12">
        <v>0</v>
      </c>
      <c r="O9" s="15">
        <v>0</v>
      </c>
      <c r="P9" s="19">
        <v>0</v>
      </c>
      <c r="Q9" s="21">
        <f t="shared" si="1"/>
        <v>0</v>
      </c>
      <c r="R9" s="1"/>
      <c r="S9" s="1"/>
      <c r="T9" s="1"/>
      <c r="U9" s="1"/>
      <c r="V9" s="1"/>
      <c r="W9" s="1"/>
      <c r="X9" s="1"/>
    </row>
    <row r="10" spans="1:24" x14ac:dyDescent="0.2">
      <c r="A10" s="34">
        <v>7</v>
      </c>
      <c r="B10" s="35"/>
      <c r="C10" s="36" t="s">
        <v>10</v>
      </c>
      <c r="D10" s="37" t="s">
        <v>12</v>
      </c>
      <c r="E10" s="38" t="s">
        <v>12</v>
      </c>
      <c r="F10" s="38" t="s">
        <v>12</v>
      </c>
      <c r="G10" s="33" t="s">
        <v>12</v>
      </c>
      <c r="H10" s="37" t="s">
        <v>12</v>
      </c>
      <c r="I10" s="38" t="s">
        <v>12</v>
      </c>
      <c r="J10" s="33" t="e">
        <f t="shared" si="0"/>
        <v>#VALUE!</v>
      </c>
      <c r="K10" s="37" t="s">
        <v>12</v>
      </c>
      <c r="L10" s="38" t="s">
        <v>12</v>
      </c>
      <c r="M10" s="33" t="s">
        <v>12</v>
      </c>
      <c r="N10" s="37" t="s">
        <v>12</v>
      </c>
      <c r="O10" s="38" t="s">
        <v>12</v>
      </c>
      <c r="P10" s="33" t="s">
        <v>12</v>
      </c>
      <c r="Q10" s="21">
        <f t="shared" si="1"/>
        <v>0</v>
      </c>
      <c r="R10" s="1"/>
      <c r="S10" s="1"/>
      <c r="T10" s="1"/>
      <c r="U10" s="1"/>
      <c r="V10" s="1"/>
      <c r="W10" s="1"/>
      <c r="X10" s="1"/>
    </row>
    <row r="11" spans="1:24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x14ac:dyDescent="0.2">
      <c r="A13" s="62" t="s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1"/>
      <c r="T13" s="1"/>
      <c r="U13" s="1"/>
      <c r="V13" s="1"/>
      <c r="W13" s="1"/>
      <c r="X13" s="1"/>
    </row>
    <row r="14" spans="1:24" ht="41.25" x14ac:dyDescent="0.2">
      <c r="A14" s="2" t="s">
        <v>40</v>
      </c>
      <c r="B14" s="63" t="s">
        <v>3</v>
      </c>
      <c r="C14" s="64"/>
      <c r="D14" s="10" t="s">
        <v>37</v>
      </c>
      <c r="E14" s="2" t="s">
        <v>38</v>
      </c>
      <c r="F14" s="2" t="s">
        <v>39</v>
      </c>
      <c r="G14" s="17" t="s">
        <v>40</v>
      </c>
      <c r="H14" s="10" t="s">
        <v>14</v>
      </c>
      <c r="I14" s="2" t="s">
        <v>16</v>
      </c>
      <c r="J14" s="17" t="s">
        <v>17</v>
      </c>
      <c r="K14" s="10" t="s">
        <v>19</v>
      </c>
      <c r="L14" s="2" t="s">
        <v>20</v>
      </c>
      <c r="M14" s="17" t="s">
        <v>21</v>
      </c>
      <c r="N14" s="10" t="s">
        <v>23</v>
      </c>
      <c r="O14" s="2" t="s">
        <v>24</v>
      </c>
      <c r="P14" s="17" t="s">
        <v>25</v>
      </c>
      <c r="Q14" s="20" t="s">
        <v>26</v>
      </c>
      <c r="R14" s="1"/>
      <c r="S14" s="65" t="s">
        <v>28</v>
      </c>
      <c r="T14" s="65"/>
      <c r="U14" s="65"/>
      <c r="V14" s="65"/>
      <c r="W14" s="65"/>
      <c r="X14" s="65"/>
    </row>
    <row r="15" spans="1:24" x14ac:dyDescent="0.2">
      <c r="A15" s="3">
        <v>1</v>
      </c>
      <c r="B15" s="5"/>
      <c r="C15" s="7" t="s">
        <v>4</v>
      </c>
      <c r="D15" s="11">
        <v>2</v>
      </c>
      <c r="E15" s="14">
        <v>2</v>
      </c>
      <c r="F15" s="14">
        <v>0</v>
      </c>
      <c r="G15" s="18">
        <v>0</v>
      </c>
      <c r="H15" s="11">
        <v>2</v>
      </c>
      <c r="I15" s="14">
        <v>3</v>
      </c>
      <c r="J15" s="18">
        <f t="shared" ref="J15:J21" si="2">SUM(H15-I15)</f>
        <v>-1</v>
      </c>
      <c r="K15" s="11">
        <v>76</v>
      </c>
      <c r="L15" s="14">
        <v>17</v>
      </c>
      <c r="M15" s="18">
        <f>SUM(K15-L15)</f>
        <v>59</v>
      </c>
      <c r="N15" s="11">
        <v>8</v>
      </c>
      <c r="O15" s="14">
        <v>1</v>
      </c>
      <c r="P15" s="18">
        <v>0</v>
      </c>
      <c r="Q15" s="21">
        <f t="shared" ref="Q15:Q17" si="3">SUM(N15:P15)</f>
        <v>9</v>
      </c>
      <c r="R15" s="1"/>
      <c r="S15" s="23" t="s">
        <v>33</v>
      </c>
      <c r="T15" s="25">
        <v>21</v>
      </c>
      <c r="U15" s="18">
        <v>2</v>
      </c>
      <c r="V15" s="29" t="s">
        <v>29</v>
      </c>
      <c r="W15" s="32">
        <v>17</v>
      </c>
      <c r="X15" s="18">
        <v>3</v>
      </c>
    </row>
    <row r="16" spans="1:24" x14ac:dyDescent="0.2">
      <c r="A16" s="4">
        <v>2</v>
      </c>
      <c r="B16" s="6"/>
      <c r="C16" s="8" t="s">
        <v>5</v>
      </c>
      <c r="D16" s="12">
        <v>2</v>
      </c>
      <c r="E16" s="15">
        <v>1</v>
      </c>
      <c r="F16" s="15">
        <v>0</v>
      </c>
      <c r="G16" s="19">
        <v>1</v>
      </c>
      <c r="H16" s="12">
        <v>3</v>
      </c>
      <c r="I16" s="15">
        <v>2</v>
      </c>
      <c r="J16" s="19">
        <f t="shared" si="2"/>
        <v>1</v>
      </c>
      <c r="K16" s="12">
        <v>46</v>
      </c>
      <c r="L16" s="15">
        <v>21</v>
      </c>
      <c r="M16" s="19">
        <f>SUM(K16-L16)</f>
        <v>25</v>
      </c>
      <c r="N16" s="12">
        <v>4</v>
      </c>
      <c r="O16" s="15">
        <v>1</v>
      </c>
      <c r="P16" s="19">
        <v>1</v>
      </c>
      <c r="Q16" s="21">
        <f t="shared" si="3"/>
        <v>6</v>
      </c>
      <c r="R16" s="1"/>
      <c r="S16" s="23" t="s">
        <v>32</v>
      </c>
      <c r="T16" s="25">
        <v>87</v>
      </c>
      <c r="U16" s="18">
        <v>15</v>
      </c>
      <c r="V16" s="29" t="s">
        <v>35</v>
      </c>
      <c r="W16" s="32">
        <v>14</v>
      </c>
      <c r="X16" s="18">
        <v>2</v>
      </c>
    </row>
    <row r="17" spans="1:24" x14ac:dyDescent="0.2">
      <c r="A17" s="3">
        <v>3</v>
      </c>
      <c r="B17" s="5"/>
      <c r="C17" s="7" t="s">
        <v>6</v>
      </c>
      <c r="D17" s="11">
        <v>1</v>
      </c>
      <c r="E17" s="14">
        <v>1</v>
      </c>
      <c r="F17" s="14">
        <v>0</v>
      </c>
      <c r="G17" s="18">
        <v>0</v>
      </c>
      <c r="H17" s="11">
        <v>15</v>
      </c>
      <c r="I17" s="14">
        <v>2</v>
      </c>
      <c r="J17" s="18">
        <f t="shared" si="2"/>
        <v>13</v>
      </c>
      <c r="K17" s="11">
        <v>87</v>
      </c>
      <c r="L17" s="14">
        <v>14</v>
      </c>
      <c r="M17" s="18">
        <f>SUM(K17-L17)</f>
        <v>73</v>
      </c>
      <c r="N17" s="11">
        <v>4</v>
      </c>
      <c r="O17" s="14">
        <v>1</v>
      </c>
      <c r="P17" s="18">
        <v>0</v>
      </c>
      <c r="Q17" s="21">
        <f t="shared" si="3"/>
        <v>5</v>
      </c>
      <c r="R17" s="1"/>
      <c r="S17" s="40" t="s">
        <v>31</v>
      </c>
      <c r="T17" s="25">
        <v>52</v>
      </c>
      <c r="U17" s="41">
        <v>8</v>
      </c>
      <c r="V17" s="42" t="s">
        <v>30</v>
      </c>
      <c r="W17" s="32">
        <v>8</v>
      </c>
      <c r="X17" s="41">
        <v>1</v>
      </c>
    </row>
    <row r="18" spans="1:24" x14ac:dyDescent="0.2">
      <c r="A18" s="4">
        <v>4</v>
      </c>
      <c r="B18" s="6"/>
      <c r="C18" s="8" t="s">
        <v>9</v>
      </c>
      <c r="D18" s="12">
        <v>1</v>
      </c>
      <c r="E18" s="15">
        <v>1</v>
      </c>
      <c r="F18" s="15">
        <v>0</v>
      </c>
      <c r="G18" s="19">
        <v>0</v>
      </c>
      <c r="H18" s="12">
        <v>8</v>
      </c>
      <c r="I18" s="15">
        <v>1</v>
      </c>
      <c r="J18" s="19">
        <f t="shared" si="2"/>
        <v>7</v>
      </c>
      <c r="K18" s="12">
        <v>52</v>
      </c>
      <c r="L18" s="15">
        <v>8</v>
      </c>
      <c r="M18" s="19">
        <f>SUM(K18-L18)</f>
        <v>44</v>
      </c>
      <c r="N18" s="12">
        <v>4</v>
      </c>
      <c r="O18" s="15">
        <v>1</v>
      </c>
      <c r="P18" s="19">
        <v>0</v>
      </c>
      <c r="Q18" s="21">
        <f>SUM(N18:P18)</f>
        <v>5</v>
      </c>
      <c r="R18" s="1"/>
      <c r="S18" s="1" t="s">
        <v>34</v>
      </c>
      <c r="T18" s="1"/>
      <c r="U18" s="1" t="s">
        <v>36</v>
      </c>
      <c r="V18" s="1"/>
      <c r="W18" s="1"/>
      <c r="X18" s="1"/>
    </row>
    <row r="19" spans="1:24" x14ac:dyDescent="0.2">
      <c r="A19" s="3">
        <v>5</v>
      </c>
      <c r="B19" s="5"/>
      <c r="C19" s="7" t="s">
        <v>7</v>
      </c>
      <c r="D19" s="37">
        <v>1</v>
      </c>
      <c r="E19" s="38">
        <v>0</v>
      </c>
      <c r="F19" s="38">
        <v>0</v>
      </c>
      <c r="G19" s="33">
        <v>1</v>
      </c>
      <c r="H19" s="37">
        <v>0</v>
      </c>
      <c r="I19" s="38">
        <v>6</v>
      </c>
      <c r="J19" s="33">
        <f t="shared" si="2"/>
        <v>-6</v>
      </c>
      <c r="K19" s="37">
        <v>0</v>
      </c>
      <c r="L19" s="38">
        <v>29</v>
      </c>
      <c r="M19" s="33">
        <f>SUM(K19-L19)</f>
        <v>-29</v>
      </c>
      <c r="N19" s="37">
        <v>0</v>
      </c>
      <c r="O19" s="38">
        <v>0</v>
      </c>
      <c r="P19" s="33">
        <v>0</v>
      </c>
      <c r="Q19" s="21">
        <f t="shared" ref="Q19:Q21" si="4">SUM(N19:P19)</f>
        <v>0</v>
      </c>
      <c r="R19" s="1"/>
      <c r="S19" s="1"/>
      <c r="T19" s="1"/>
      <c r="U19" s="1"/>
      <c r="V19" s="1"/>
      <c r="W19" s="1"/>
      <c r="X19" s="1"/>
    </row>
    <row r="20" spans="1:24" x14ac:dyDescent="0.2">
      <c r="A20" s="4">
        <v>6</v>
      </c>
      <c r="B20" s="43"/>
      <c r="C20" s="44" t="s">
        <v>10</v>
      </c>
      <c r="D20" s="45">
        <v>1</v>
      </c>
      <c r="E20" s="46">
        <v>0</v>
      </c>
      <c r="F20" s="46">
        <v>0</v>
      </c>
      <c r="G20" s="47">
        <v>1</v>
      </c>
      <c r="H20" s="45">
        <v>2</v>
      </c>
      <c r="I20" s="46">
        <v>15</v>
      </c>
      <c r="J20" s="47">
        <f t="shared" si="2"/>
        <v>-13</v>
      </c>
      <c r="K20" s="45">
        <v>14</v>
      </c>
      <c r="L20" s="46">
        <v>87</v>
      </c>
      <c r="M20" s="47">
        <f t="shared" ref="M20:M21" si="5">SUM(K20-L20)</f>
        <v>-73</v>
      </c>
      <c r="N20" s="45">
        <v>0</v>
      </c>
      <c r="O20" s="46">
        <v>0</v>
      </c>
      <c r="P20" s="47">
        <v>0</v>
      </c>
      <c r="Q20" s="21">
        <f t="shared" si="4"/>
        <v>0</v>
      </c>
      <c r="R20" s="1"/>
      <c r="S20" s="1"/>
      <c r="T20" s="1"/>
      <c r="U20" s="1"/>
      <c r="V20" s="1"/>
      <c r="W20" s="1"/>
      <c r="X20" s="1"/>
    </row>
    <row r="21" spans="1:24" x14ac:dyDescent="0.2">
      <c r="A21" s="34">
        <v>7</v>
      </c>
      <c r="B21" s="5"/>
      <c r="C21" s="7" t="s">
        <v>8</v>
      </c>
      <c r="D21" s="11">
        <v>2</v>
      </c>
      <c r="E21" s="14">
        <v>0</v>
      </c>
      <c r="F21" s="14">
        <v>0</v>
      </c>
      <c r="G21" s="18">
        <v>2</v>
      </c>
      <c r="H21" s="11">
        <v>1</v>
      </c>
      <c r="I21" s="14">
        <v>8</v>
      </c>
      <c r="J21" s="33">
        <f t="shared" si="2"/>
        <v>-7</v>
      </c>
      <c r="K21" s="11">
        <v>8</v>
      </c>
      <c r="L21" s="14">
        <v>107</v>
      </c>
      <c r="M21" s="33">
        <f t="shared" si="5"/>
        <v>-99</v>
      </c>
      <c r="N21" s="11">
        <v>0</v>
      </c>
      <c r="O21" s="14">
        <v>0</v>
      </c>
      <c r="P21" s="18">
        <v>0</v>
      </c>
      <c r="Q21" s="21">
        <f t="shared" si="4"/>
        <v>0</v>
      </c>
      <c r="R21" s="1"/>
      <c r="S21" s="1"/>
      <c r="T21" s="1"/>
      <c r="U21" s="1"/>
      <c r="V21" s="1"/>
      <c r="W21" s="1"/>
      <c r="X21" s="1"/>
    </row>
    <row r="22" spans="1:24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x14ac:dyDescent="0.2">
      <c r="A24" s="62" t="s">
        <v>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1"/>
      <c r="T24" s="1"/>
      <c r="U24" s="1"/>
      <c r="V24" s="1"/>
      <c r="W24" s="1"/>
      <c r="X24" s="1"/>
    </row>
    <row r="25" spans="1:24" ht="41.25" x14ac:dyDescent="0.2">
      <c r="A25" s="2" t="s">
        <v>40</v>
      </c>
      <c r="B25" s="63" t="s">
        <v>3</v>
      </c>
      <c r="C25" s="64"/>
      <c r="D25" s="10" t="s">
        <v>37</v>
      </c>
      <c r="E25" s="2" t="s">
        <v>38</v>
      </c>
      <c r="F25" s="2" t="s">
        <v>39</v>
      </c>
      <c r="G25" s="17" t="s">
        <v>40</v>
      </c>
      <c r="H25" s="10" t="s">
        <v>14</v>
      </c>
      <c r="I25" s="2" t="s">
        <v>16</v>
      </c>
      <c r="J25" s="17" t="s">
        <v>17</v>
      </c>
      <c r="K25" s="10" t="s">
        <v>19</v>
      </c>
      <c r="L25" s="2" t="s">
        <v>20</v>
      </c>
      <c r="M25" s="17" t="s">
        <v>21</v>
      </c>
      <c r="N25" s="10" t="s">
        <v>23</v>
      </c>
      <c r="O25" s="2" t="s">
        <v>24</v>
      </c>
      <c r="P25" s="17" t="s">
        <v>25</v>
      </c>
      <c r="Q25" s="20" t="s">
        <v>26</v>
      </c>
      <c r="R25" s="1"/>
      <c r="S25" s="65" t="s">
        <v>28</v>
      </c>
      <c r="T25" s="65"/>
      <c r="U25" s="65"/>
      <c r="V25" s="65"/>
      <c r="W25" s="65"/>
      <c r="X25" s="65"/>
    </row>
    <row r="26" spans="1:24" x14ac:dyDescent="0.2">
      <c r="A26" s="3">
        <v>1</v>
      </c>
      <c r="B26" s="5"/>
      <c r="C26" s="7" t="s">
        <v>4</v>
      </c>
      <c r="D26" s="11">
        <v>3</v>
      </c>
      <c r="E26" s="14">
        <v>3</v>
      </c>
      <c r="F26" s="14">
        <v>0</v>
      </c>
      <c r="G26" s="18">
        <v>0</v>
      </c>
      <c r="H26" s="11">
        <v>5</v>
      </c>
      <c r="I26" s="14">
        <v>1</v>
      </c>
      <c r="J26" s="18">
        <f t="shared" ref="J26:J32" si="6">SUM(H26-I26)</f>
        <v>4</v>
      </c>
      <c r="K26" s="11">
        <v>112</v>
      </c>
      <c r="L26" s="14">
        <v>25</v>
      </c>
      <c r="M26" s="18">
        <f>SUM(K26-L26)</f>
        <v>87</v>
      </c>
      <c r="N26" s="11">
        <v>12</v>
      </c>
      <c r="O26" s="14">
        <v>2</v>
      </c>
      <c r="P26" s="18">
        <v>0</v>
      </c>
      <c r="Q26" s="21">
        <f t="shared" ref="Q26:Q28" si="7">SUM(N26:P26)</f>
        <v>14</v>
      </c>
      <c r="R26" s="1"/>
      <c r="S26" s="23" t="s">
        <v>34</v>
      </c>
      <c r="T26" s="25">
        <v>8</v>
      </c>
      <c r="U26" s="18">
        <v>1</v>
      </c>
      <c r="V26" s="31" t="s">
        <v>33</v>
      </c>
      <c r="W26" s="25">
        <v>36</v>
      </c>
      <c r="X26" s="18">
        <v>5</v>
      </c>
    </row>
    <row r="27" spans="1:24" x14ac:dyDescent="0.2">
      <c r="A27" s="4">
        <v>2</v>
      </c>
      <c r="B27" s="6"/>
      <c r="C27" s="8" t="s">
        <v>5</v>
      </c>
      <c r="D27" s="12">
        <v>3</v>
      </c>
      <c r="E27" s="15">
        <v>2</v>
      </c>
      <c r="F27" s="15">
        <v>0</v>
      </c>
      <c r="G27" s="19">
        <v>1</v>
      </c>
      <c r="H27" s="12">
        <v>10</v>
      </c>
      <c r="I27" s="15">
        <v>4</v>
      </c>
      <c r="J27" s="19">
        <f t="shared" si="6"/>
        <v>6</v>
      </c>
      <c r="K27" s="12">
        <v>106</v>
      </c>
      <c r="L27" s="15">
        <v>48</v>
      </c>
      <c r="M27" s="19">
        <f>SUM(K27-L27)</f>
        <v>58</v>
      </c>
      <c r="N27" s="12">
        <v>8</v>
      </c>
      <c r="O27" s="15">
        <v>2</v>
      </c>
      <c r="P27" s="19">
        <v>1</v>
      </c>
      <c r="Q27" s="21">
        <f t="shared" si="7"/>
        <v>11</v>
      </c>
      <c r="R27" s="1"/>
      <c r="S27" s="23" t="s">
        <v>30</v>
      </c>
      <c r="T27" s="25">
        <v>3</v>
      </c>
      <c r="U27" s="18">
        <v>0</v>
      </c>
      <c r="V27" s="31" t="s">
        <v>32</v>
      </c>
      <c r="W27" s="25">
        <v>118</v>
      </c>
      <c r="X27" s="18">
        <v>18</v>
      </c>
    </row>
    <row r="28" spans="1:24" x14ac:dyDescent="0.2">
      <c r="A28" s="3">
        <v>3</v>
      </c>
      <c r="B28" s="5"/>
      <c r="C28" s="7" t="s">
        <v>6</v>
      </c>
      <c r="D28" s="11">
        <v>2</v>
      </c>
      <c r="E28" s="14">
        <v>2</v>
      </c>
      <c r="F28" s="14">
        <v>0</v>
      </c>
      <c r="G28" s="18">
        <v>0</v>
      </c>
      <c r="H28" s="11">
        <v>18</v>
      </c>
      <c r="I28" s="14">
        <v>0</v>
      </c>
      <c r="J28" s="18">
        <f t="shared" si="6"/>
        <v>18</v>
      </c>
      <c r="K28" s="11">
        <v>205</v>
      </c>
      <c r="L28" s="14">
        <v>17</v>
      </c>
      <c r="M28" s="18">
        <f>SUM(K28-L28)</f>
        <v>188</v>
      </c>
      <c r="N28" s="11">
        <v>8</v>
      </c>
      <c r="O28" s="14">
        <v>2</v>
      </c>
      <c r="P28" s="18">
        <v>0</v>
      </c>
      <c r="Q28" s="21">
        <f t="shared" si="7"/>
        <v>10</v>
      </c>
      <c r="R28" s="1"/>
      <c r="S28" s="40" t="s">
        <v>29</v>
      </c>
      <c r="T28" s="25">
        <v>60</v>
      </c>
      <c r="U28" s="41">
        <v>10</v>
      </c>
      <c r="V28" s="48" t="s">
        <v>31</v>
      </c>
      <c r="W28" s="25">
        <v>27</v>
      </c>
      <c r="X28" s="41">
        <v>4</v>
      </c>
    </row>
    <row r="29" spans="1:24" x14ac:dyDescent="0.2">
      <c r="A29" s="4">
        <v>4</v>
      </c>
      <c r="B29" s="6"/>
      <c r="C29" s="8" t="s">
        <v>9</v>
      </c>
      <c r="D29" s="12">
        <v>2</v>
      </c>
      <c r="E29" s="15">
        <v>1</v>
      </c>
      <c r="F29" s="15">
        <v>0</v>
      </c>
      <c r="G29" s="19">
        <v>1</v>
      </c>
      <c r="H29" s="12">
        <v>4</v>
      </c>
      <c r="I29" s="15">
        <v>6</v>
      </c>
      <c r="J29" s="19">
        <f t="shared" si="6"/>
        <v>-2</v>
      </c>
      <c r="K29" s="12">
        <v>79</v>
      </c>
      <c r="L29" s="15">
        <v>68</v>
      </c>
      <c r="M29" s="19">
        <f>SUM(K29-L29)</f>
        <v>11</v>
      </c>
      <c r="N29" s="12">
        <v>4</v>
      </c>
      <c r="O29" s="15">
        <v>1</v>
      </c>
      <c r="P29" s="19">
        <v>0</v>
      </c>
      <c r="Q29" s="21">
        <f>SUM(N29:P29)</f>
        <v>5</v>
      </c>
      <c r="R29" s="1"/>
      <c r="S29" s="1" t="s">
        <v>35</v>
      </c>
      <c r="T29" s="1"/>
      <c r="U29" s="1" t="s">
        <v>36</v>
      </c>
      <c r="V29" s="1"/>
      <c r="W29" s="1"/>
      <c r="X29" s="1"/>
    </row>
    <row r="30" spans="1:24" x14ac:dyDescent="0.2">
      <c r="A30" s="3">
        <v>5</v>
      </c>
      <c r="B30" s="5"/>
      <c r="C30" s="7" t="s">
        <v>7</v>
      </c>
      <c r="D30" s="37">
        <v>2</v>
      </c>
      <c r="E30" s="38">
        <v>0</v>
      </c>
      <c r="F30" s="38">
        <v>0</v>
      </c>
      <c r="G30" s="33">
        <v>2</v>
      </c>
      <c r="H30" s="37">
        <v>1</v>
      </c>
      <c r="I30" s="38">
        <v>5</v>
      </c>
      <c r="J30" s="33">
        <f t="shared" si="6"/>
        <v>-4</v>
      </c>
      <c r="K30" s="37">
        <v>8</v>
      </c>
      <c r="L30" s="38">
        <v>65</v>
      </c>
      <c r="M30" s="33">
        <f>SUM(K30-L30)</f>
        <v>-57</v>
      </c>
      <c r="N30" s="37">
        <v>0</v>
      </c>
      <c r="O30" s="38">
        <v>0</v>
      </c>
      <c r="P30" s="33">
        <v>0</v>
      </c>
      <c r="Q30" s="21">
        <f t="shared" ref="Q30:Q32" si="8">SUM(N30:P30)</f>
        <v>0</v>
      </c>
      <c r="R30" s="1"/>
      <c r="S30" s="1"/>
      <c r="T30" s="1"/>
      <c r="U30" s="1"/>
      <c r="V30" s="1"/>
      <c r="W30" s="1"/>
      <c r="X30" s="1"/>
    </row>
    <row r="31" spans="1:24" x14ac:dyDescent="0.2">
      <c r="A31" s="4">
        <v>6</v>
      </c>
      <c r="B31" s="43"/>
      <c r="C31" s="44" t="s">
        <v>10</v>
      </c>
      <c r="D31" s="45">
        <v>1</v>
      </c>
      <c r="E31" s="46">
        <v>0</v>
      </c>
      <c r="F31" s="46">
        <v>0</v>
      </c>
      <c r="G31" s="47">
        <v>1</v>
      </c>
      <c r="H31" s="45">
        <v>0</v>
      </c>
      <c r="I31" s="46">
        <v>0</v>
      </c>
      <c r="J31" s="47">
        <f t="shared" si="6"/>
        <v>0</v>
      </c>
      <c r="K31" s="45">
        <v>14</v>
      </c>
      <c r="L31" s="46">
        <v>87</v>
      </c>
      <c r="M31" s="47">
        <f t="shared" ref="M31:M32" si="9">SUM(K31-L31)</f>
        <v>-73</v>
      </c>
      <c r="N31" s="45">
        <v>0</v>
      </c>
      <c r="O31" s="46">
        <v>0</v>
      </c>
      <c r="P31" s="47">
        <v>0</v>
      </c>
      <c r="Q31" s="21">
        <f t="shared" si="8"/>
        <v>0</v>
      </c>
      <c r="R31" s="1"/>
      <c r="S31" s="1"/>
      <c r="T31" s="1"/>
      <c r="U31" s="1"/>
      <c r="V31" s="1"/>
      <c r="W31" s="1"/>
      <c r="X31" s="1"/>
    </row>
    <row r="32" spans="1:24" x14ac:dyDescent="0.2">
      <c r="A32" s="34">
        <v>7</v>
      </c>
      <c r="B32" s="5"/>
      <c r="C32" s="7" t="s">
        <v>8</v>
      </c>
      <c r="D32" s="11">
        <v>3</v>
      </c>
      <c r="E32" s="14">
        <v>0</v>
      </c>
      <c r="F32" s="14">
        <v>0</v>
      </c>
      <c r="G32" s="18">
        <v>3</v>
      </c>
      <c r="H32" s="11">
        <v>0</v>
      </c>
      <c r="I32" s="14">
        <v>18</v>
      </c>
      <c r="J32" s="33">
        <f t="shared" si="6"/>
        <v>-18</v>
      </c>
      <c r="K32" s="11">
        <v>11</v>
      </c>
      <c r="L32" s="14">
        <v>225</v>
      </c>
      <c r="M32" s="33">
        <f t="shared" si="9"/>
        <v>-214</v>
      </c>
      <c r="N32" s="11">
        <v>0</v>
      </c>
      <c r="O32" s="14">
        <v>0</v>
      </c>
      <c r="P32" s="18">
        <v>0</v>
      </c>
      <c r="Q32" s="21">
        <f t="shared" si="8"/>
        <v>0</v>
      </c>
      <c r="R32" s="1"/>
      <c r="S32" s="1"/>
      <c r="T32" s="1"/>
      <c r="U32" s="1"/>
      <c r="V32" s="1"/>
      <c r="W32" s="1"/>
      <c r="X32" s="1"/>
    </row>
    <row r="33" spans="1:24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x14ac:dyDescent="0.2">
      <c r="A35" s="62" t="s">
        <v>41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1"/>
      <c r="T35" s="1"/>
      <c r="U35" s="1"/>
      <c r="V35" s="1"/>
      <c r="W35" s="1"/>
      <c r="X35" s="1"/>
    </row>
    <row r="36" spans="1:24" ht="41.25" x14ac:dyDescent="0.2">
      <c r="A36" s="2" t="s">
        <v>42</v>
      </c>
      <c r="B36" s="63" t="s">
        <v>3</v>
      </c>
      <c r="C36" s="64"/>
      <c r="D36" s="10" t="s">
        <v>43</v>
      </c>
      <c r="E36" s="2" t="s">
        <v>44</v>
      </c>
      <c r="F36" s="2" t="s">
        <v>45</v>
      </c>
      <c r="G36" s="17" t="s">
        <v>46</v>
      </c>
      <c r="H36" s="10" t="s">
        <v>14</v>
      </c>
      <c r="I36" s="2" t="s">
        <v>16</v>
      </c>
      <c r="J36" s="17" t="s">
        <v>17</v>
      </c>
      <c r="K36" s="10" t="s">
        <v>19</v>
      </c>
      <c r="L36" s="2" t="s">
        <v>20</v>
      </c>
      <c r="M36" s="17" t="s">
        <v>21</v>
      </c>
      <c r="N36" s="10" t="s">
        <v>23</v>
      </c>
      <c r="O36" s="2" t="s">
        <v>24</v>
      </c>
      <c r="P36" s="17" t="s">
        <v>25</v>
      </c>
      <c r="Q36" s="20" t="s">
        <v>26</v>
      </c>
      <c r="R36" s="1"/>
      <c r="S36" s="65" t="s">
        <v>28</v>
      </c>
      <c r="T36" s="65"/>
      <c r="U36" s="65"/>
      <c r="V36" s="65"/>
      <c r="W36" s="65"/>
      <c r="X36" s="65"/>
    </row>
    <row r="37" spans="1:24" x14ac:dyDescent="0.2">
      <c r="A37" s="3">
        <v>1</v>
      </c>
      <c r="B37" s="5"/>
      <c r="C37" s="7" t="s">
        <v>4</v>
      </c>
      <c r="D37" s="11">
        <v>3</v>
      </c>
      <c r="E37" s="14">
        <v>3</v>
      </c>
      <c r="F37" s="14">
        <v>0</v>
      </c>
      <c r="G37" s="18">
        <v>0</v>
      </c>
      <c r="H37" s="11">
        <v>5</v>
      </c>
      <c r="I37" s="14">
        <v>1</v>
      </c>
      <c r="J37" s="18">
        <f t="shared" ref="J37:J43" si="10">SUM(H37-I37)</f>
        <v>4</v>
      </c>
      <c r="K37" s="11">
        <v>112</v>
      </c>
      <c r="L37" s="14">
        <v>25</v>
      </c>
      <c r="M37" s="18">
        <f>SUM(K37-L37)</f>
        <v>87</v>
      </c>
      <c r="N37" s="11">
        <v>12</v>
      </c>
      <c r="O37" s="14">
        <v>2</v>
      </c>
      <c r="P37" s="18">
        <v>0</v>
      </c>
      <c r="Q37" s="21">
        <f t="shared" ref="Q37:Q39" si="11">SUM(N37:P37)</f>
        <v>14</v>
      </c>
      <c r="R37" s="1"/>
      <c r="S37" s="23" t="s">
        <v>35</v>
      </c>
      <c r="T37" s="25">
        <v>84</v>
      </c>
      <c r="U37" s="18">
        <v>14</v>
      </c>
      <c r="V37" s="31" t="s">
        <v>30</v>
      </c>
      <c r="W37" s="25">
        <v>9</v>
      </c>
      <c r="X37" s="18">
        <v>0</v>
      </c>
    </row>
    <row r="38" spans="1:24" x14ac:dyDescent="0.2">
      <c r="A38" s="4">
        <v>2</v>
      </c>
      <c r="B38" s="6"/>
      <c r="C38" s="8" t="s">
        <v>5</v>
      </c>
      <c r="D38" s="12">
        <v>3</v>
      </c>
      <c r="E38" s="15">
        <v>2</v>
      </c>
      <c r="F38" s="15">
        <v>0</v>
      </c>
      <c r="G38" s="19">
        <v>1</v>
      </c>
      <c r="H38" s="12">
        <v>10</v>
      </c>
      <c r="I38" s="15">
        <v>4</v>
      </c>
      <c r="J38" s="19">
        <f t="shared" si="10"/>
        <v>6</v>
      </c>
      <c r="K38" s="12">
        <v>106</v>
      </c>
      <c r="L38" s="15">
        <v>48</v>
      </c>
      <c r="M38" s="19">
        <f>SUM(K38-L38)</f>
        <v>58</v>
      </c>
      <c r="N38" s="12">
        <v>8</v>
      </c>
      <c r="O38" s="15">
        <v>2</v>
      </c>
      <c r="P38" s="19">
        <v>1</v>
      </c>
      <c r="Q38" s="21">
        <f t="shared" si="11"/>
        <v>11</v>
      </c>
      <c r="R38" s="1"/>
      <c r="S38" s="23" t="s">
        <v>34</v>
      </c>
      <c r="T38" s="25">
        <v>10</v>
      </c>
      <c r="U38" s="18">
        <v>1</v>
      </c>
      <c r="V38" s="31" t="s">
        <v>31</v>
      </c>
      <c r="W38" s="25">
        <v>8</v>
      </c>
      <c r="X38" s="18">
        <v>1</v>
      </c>
    </row>
    <row r="39" spans="1:24" x14ac:dyDescent="0.2">
      <c r="A39" s="3">
        <v>3</v>
      </c>
      <c r="B39" s="5"/>
      <c r="C39" s="7" t="s">
        <v>6</v>
      </c>
      <c r="D39" s="11">
        <v>2</v>
      </c>
      <c r="E39" s="14">
        <v>2</v>
      </c>
      <c r="F39" s="14">
        <v>0</v>
      </c>
      <c r="G39" s="18">
        <v>0</v>
      </c>
      <c r="H39" s="11">
        <v>18</v>
      </c>
      <c r="I39" s="14">
        <v>0</v>
      </c>
      <c r="J39" s="18">
        <f t="shared" si="10"/>
        <v>18</v>
      </c>
      <c r="K39" s="11">
        <v>205</v>
      </c>
      <c r="L39" s="14">
        <v>17</v>
      </c>
      <c r="M39" s="18">
        <f>SUM(K39-L39)</f>
        <v>188</v>
      </c>
      <c r="N39" s="11">
        <v>8</v>
      </c>
      <c r="O39" s="14">
        <v>2</v>
      </c>
      <c r="P39" s="18">
        <v>0</v>
      </c>
      <c r="Q39" s="21">
        <f t="shared" si="11"/>
        <v>10</v>
      </c>
      <c r="R39" s="1"/>
      <c r="S39" s="49" t="s">
        <v>32</v>
      </c>
      <c r="T39" s="50"/>
      <c r="U39" s="51"/>
      <c r="V39" s="52" t="s">
        <v>29</v>
      </c>
      <c r="W39" s="50"/>
      <c r="X39" s="51"/>
    </row>
    <row r="40" spans="1:24" x14ac:dyDescent="0.2">
      <c r="A40" s="4">
        <v>4</v>
      </c>
      <c r="B40" s="6"/>
      <c r="C40" s="8" t="s">
        <v>9</v>
      </c>
      <c r="D40" s="12">
        <v>3</v>
      </c>
      <c r="E40" s="15">
        <v>1</v>
      </c>
      <c r="F40" s="15">
        <v>0</v>
      </c>
      <c r="G40" s="19">
        <v>2</v>
      </c>
      <c r="H40" s="12">
        <v>1</v>
      </c>
      <c r="I40" s="15">
        <v>1</v>
      </c>
      <c r="J40" s="19">
        <f t="shared" si="10"/>
        <v>0</v>
      </c>
      <c r="K40" s="12">
        <v>87</v>
      </c>
      <c r="L40" s="15">
        <v>27</v>
      </c>
      <c r="M40" s="19">
        <f>SUM(K40-L40)</f>
        <v>60</v>
      </c>
      <c r="N40" s="12">
        <v>4</v>
      </c>
      <c r="O40" s="15">
        <v>1</v>
      </c>
      <c r="P40" s="19">
        <v>1</v>
      </c>
      <c r="Q40" s="21">
        <f>SUM(N40:P40)</f>
        <v>6</v>
      </c>
      <c r="R40" s="1"/>
      <c r="S40" s="1" t="s">
        <v>33</v>
      </c>
      <c r="T40" s="1"/>
      <c r="U40" s="1" t="s">
        <v>36</v>
      </c>
      <c r="V40" s="1"/>
      <c r="W40" s="1"/>
      <c r="X40" s="1"/>
    </row>
    <row r="41" spans="1:24" x14ac:dyDescent="0.2">
      <c r="A41" s="53">
        <v>5</v>
      </c>
      <c r="B41" s="60"/>
      <c r="C41" s="61" t="s">
        <v>10</v>
      </c>
      <c r="D41" s="56">
        <v>2</v>
      </c>
      <c r="E41" s="55">
        <v>1</v>
      </c>
      <c r="F41" s="55">
        <v>0</v>
      </c>
      <c r="G41" s="58">
        <v>1</v>
      </c>
      <c r="H41" s="56">
        <v>14</v>
      </c>
      <c r="I41" s="55">
        <v>0</v>
      </c>
      <c r="J41" s="58">
        <f t="shared" si="10"/>
        <v>14</v>
      </c>
      <c r="K41" s="56">
        <v>98</v>
      </c>
      <c r="L41" s="55">
        <v>96</v>
      </c>
      <c r="M41" s="58">
        <f t="shared" ref="M41" si="12">SUM(K41-L41)</f>
        <v>2</v>
      </c>
      <c r="N41" s="56">
        <v>4</v>
      </c>
      <c r="O41" s="55">
        <v>1</v>
      </c>
      <c r="P41" s="55">
        <v>0</v>
      </c>
      <c r="Q41" s="21">
        <f t="shared" ref="Q41" si="13">SUM(N41:P41)</f>
        <v>5</v>
      </c>
      <c r="R41" s="1"/>
      <c r="S41" s="1"/>
      <c r="T41" s="1"/>
      <c r="U41" s="1"/>
      <c r="V41" s="1"/>
      <c r="W41" s="1"/>
      <c r="X41" s="1"/>
    </row>
    <row r="42" spans="1:24" x14ac:dyDescent="0.2">
      <c r="A42" s="4">
        <v>6</v>
      </c>
      <c r="B42" s="4"/>
      <c r="C42" s="57" t="s">
        <v>7</v>
      </c>
      <c r="D42" s="12">
        <v>3</v>
      </c>
      <c r="E42" s="15">
        <v>1</v>
      </c>
      <c r="F42" s="15">
        <v>0</v>
      </c>
      <c r="G42" s="59">
        <v>2</v>
      </c>
      <c r="H42" s="12">
        <v>1</v>
      </c>
      <c r="I42" s="15">
        <v>1</v>
      </c>
      <c r="J42" s="59">
        <f>SUM(H42-I42)</f>
        <v>0</v>
      </c>
      <c r="K42" s="12">
        <v>18</v>
      </c>
      <c r="L42" s="15">
        <v>73</v>
      </c>
      <c r="M42" s="59">
        <f>SUM(K42-L42)</f>
        <v>-55</v>
      </c>
      <c r="N42" s="12">
        <v>4</v>
      </c>
      <c r="O42" s="15">
        <v>0</v>
      </c>
      <c r="P42" s="15">
        <v>0</v>
      </c>
      <c r="Q42" s="21">
        <f>SUM(N42:P42)</f>
        <v>4</v>
      </c>
      <c r="R42" s="1"/>
      <c r="S42" s="1"/>
      <c r="T42" s="1"/>
      <c r="U42" s="1"/>
      <c r="V42" s="1"/>
      <c r="W42" s="1"/>
      <c r="X42" s="1"/>
    </row>
    <row r="43" spans="1:24" x14ac:dyDescent="0.2">
      <c r="A43" s="53">
        <v>7</v>
      </c>
      <c r="B43" s="5"/>
      <c r="C43" s="7" t="s">
        <v>8</v>
      </c>
      <c r="D43" s="11">
        <v>4</v>
      </c>
      <c r="E43" s="14">
        <v>0</v>
      </c>
      <c r="F43" s="14">
        <v>0</v>
      </c>
      <c r="G43" s="18">
        <v>4</v>
      </c>
      <c r="H43" s="11">
        <v>0</v>
      </c>
      <c r="I43" s="14">
        <v>14</v>
      </c>
      <c r="J43" s="54">
        <f t="shared" si="10"/>
        <v>-14</v>
      </c>
      <c r="K43" s="11">
        <v>20</v>
      </c>
      <c r="L43" s="14">
        <v>309</v>
      </c>
      <c r="M43" s="54">
        <f t="shared" ref="M43" si="14">SUM(K43-L43)</f>
        <v>-289</v>
      </c>
      <c r="N43" s="11">
        <v>0</v>
      </c>
      <c r="O43" s="14">
        <v>0</v>
      </c>
      <c r="P43" s="18">
        <v>0</v>
      </c>
      <c r="Q43" s="21">
        <f t="shared" ref="Q43" si="15">SUM(N43:P43)</f>
        <v>0</v>
      </c>
      <c r="R43" s="1"/>
      <c r="S43" s="1"/>
      <c r="T43" s="1"/>
      <c r="U43" s="1"/>
      <c r="V43" s="1"/>
      <c r="W43" s="1"/>
      <c r="X43" s="1"/>
    </row>
  </sheetData>
  <mergeCells count="12">
    <mergeCell ref="A2:R2"/>
    <mergeCell ref="B3:C3"/>
    <mergeCell ref="S3:X3"/>
    <mergeCell ref="A13:R13"/>
    <mergeCell ref="B14:C14"/>
    <mergeCell ref="S14:X14"/>
    <mergeCell ref="A35:R35"/>
    <mergeCell ref="B36:C36"/>
    <mergeCell ref="S36:X36"/>
    <mergeCell ref="A24:R24"/>
    <mergeCell ref="B25:C25"/>
    <mergeCell ref="S25:X25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76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Junta de Extremadura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Fco. Javier Seco Blazquez</dc:creator>
  <cp:lastModifiedBy>Fco. Javier Seco Blazquez</cp:lastModifiedBy>
  <dcterms:created xsi:type="dcterms:W3CDTF">2021-11-09T07:04:34Z</dcterms:created>
  <dcterms:modified xsi:type="dcterms:W3CDTF">2021-11-22T07:36:26Z</dcterms:modified>
</cp:coreProperties>
</file>